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b34e788ccb45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łasna kalkulacja" sheetId="1" r:id="Rfa5a742592264c28"/>
    <x:sheet xmlns:r="http://schemas.openxmlformats.org/officeDocument/2006/relationships" name="Przykład" sheetId="2" r:id="R996ed42fbc5d4c8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00"/>
    <x:numFmt numFmtId="201" formatCode="#,##0.00;(#,##0.00);0.00"/>
    <x:numFmt numFmtId="202" formatCode="0.0%"/>
  </x:numFmts>
  <x:fonts count="8">
    <x:font>
      <x:sz val="11"/>
      <x:name val="Carlito"/>
    </x:font>
    <x:font>
      <x:sz val="11"/>
      <x:color rgb="FF20302A"/>
      <x:name val="Arial"/>
    </x:font>
    <x:font>
      <x:b/>
      <x:sz val="16"/>
      <x:color rgb="FF254A3B"/>
      <x:name val="Arial"/>
    </x:font>
    <x:font>
      <x:i/>
      <x:sz val="11"/>
      <x:color rgb="FF20302A"/>
      <x:name val="Arial"/>
    </x:font>
    <x:font>
      <x:b/>
      <x:sz val="11"/>
      <x:color rgb="FFFFFFFF"/>
      <x:name val="Arial"/>
    </x:font>
    <x:font>
      <x:sz val="11"/>
      <x:color rgb="FF1755AD"/>
      <x:name val="Arial"/>
    </x:font>
    <x:font>
      <x:i/>
      <x:sz val="11"/>
      <x:color rgb="FF61716A"/>
      <x:name val="Arial"/>
    </x:font>
    <x:font>
      <x:b/>
      <x:sz val="11"/>
      <x:color rgb="FF20302A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54A3B"/>
      </x:patternFill>
    </x:fill>
    <x:fill>
      <x:patternFill patternType="solid">
        <x:fgColor rgb="FFFFF0BF"/>
      </x:patternFill>
    </x:fill>
  </x:fills>
  <x:borders count="6">
    <x:border>
      <x:left/>
      <x:right/>
      <x:top/>
      <x:bottom/>
      <x:diagonal/>
    </x:border>
    <x:border>
      <x:left/>
      <x:right/>
      <x:top/>
      <x:bottom style="thin">
        <x:color rgb="FF254A3B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/>
      <x:right/>
      <x:top style="thin">
        <x:color rgb="FF95A494"/>
      </x:top>
      <x:bottom/>
      <x:diagonal/>
    </x:border>
  </x:borders>
  <x:cellStyleXfs count="1">
    <x:xf numFmtId="0" fontId="0" fillId="0" borderId="0"/>
  </x:cellStyleXfs>
  <x:cellXfs count="3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4" fillId="2" borderId="4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200" fontId="5" fillId="3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1" fontId="5" fillId="3" borderId="0" xfId="0" applyNumberFormat="1" applyFont="1" applyFill="1" applyBorder="1" applyAlignment="1">
      <x:alignment vertical="center"/>
    </x:xf>
    <x:xf numFmtId="201" fontId="5" fillId="3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horizontal="right" vertical="center"/>
    </x:xf>
    <x:xf numFmtId="202" fontId="1" fillId="0" borderId="0" xfId="0" applyNumberFormat="1" applyFont="1" applyFill="1" applyBorder="1" applyAlignment="1">
      <x:alignment horizontal="right" vertical="center"/>
    </x:xf>
    <x:xf numFmtId="200" fontId="5" fillId="3" borderId="0" xfId="0" applyNumberFormat="1" applyFont="1" applyFill="1" applyBorder="1" applyAlignment="1">
      <x:alignment horizontal="right" vertical="center"/>
    </x:xf>
    <x:xf numFmtId="201" fontId="5" fillId="3" borderId="0" xfId="0" applyNumberFormat="1" applyFont="1" applyFill="1" applyBorder="1" applyAlignment="1">
      <x:alignment horizontal="right" vertical="center"/>
    </x:xf>
    <x:xf numFmtId="0" fontId="1" fillId="0" borderId="5" xfId="0" applyNumberFormat="1" applyFont="1" applyFill="1" applyBorder="1" applyAlignment="1">
      <x:alignment vertical="center" wrapText="1"/>
    </x:xf>
    <x:xf numFmtId="201" fontId="1" fillId="0" borderId="5" xfId="0" applyNumberFormat="1" applyFont="1" applyFill="1" applyBorder="1" applyAlignment="1">
      <x:alignment horizontal="right" vertical="center"/>
    </x:xf>
  </x:cellXfs>
  <x:cellStyles count="1">
    <x:cellStyle name="Normal" xfId="0"/>
  </x:cellStyles>
  <x:dxfs count="20">
    <x:dxf>
      <x:font>
        <x:b/>
        <x:color rgb="FFA32618"/>
      </x:font>
      <x:fill>
        <x:patternFill patternType="solid">
          <x:bgColor rgb="FFFCE2DE"/>
        </x:patternFill>
      </x:fill>
    </x:dxf>
    <x:dxf>
      <x:font>
        <x:b/>
        <x:color rgb="FFA32618"/>
      </x:font>
      <x:fill>
        <x:patternFill patternType="solid">
          <x:bgColor rgb="FFFCE2DE"/>
        </x:patternFill>
      </x:fill>
    </x:dxf>
    <x:dxf>
      <x:font>
        <x:b/>
        <x:color rgb="FFA32618"/>
      </x:font>
      <x:fill>
        <x:patternFill patternType="solid">
          <x:bgColor rgb="FFFCE2DE"/>
        </x:patternFill>
      </x:fill>
    </x:dxf>
    <x:dxf>
      <x:font>
        <x:b/>
        <x:color rgb="FFA32618"/>
      </x:font>
      <x:fill>
        <x:patternFill patternType="solid">
          <x:bgColor rgb="FFFCE2DE"/>
        </x:patternFill>
      </x:fill>
    </x:dxf>
    <x:dxf>
      <x:font>
        <x:b/>
        <x:color rgb="FFA32618"/>
      </x:font>
      <x:fill>
        <x:patternFill patternType="solid">
          <x:bgColor rgb="FFFCE2DE"/>
        </x:patternFill>
      </x:fill>
    </x:dxf>
    <x:dxf>
      <x:font>
        <x:b/>
        <x:color rgb="FFA32618"/>
      </x:font>
      <x:fill>
        <x:patternFill patternType="solid">
          <x:bgColor rgb="FFFCE2DE"/>
        </x:patternFill>
      </x:fill>
    </x:dxf>
    <x:dxf>
      <x:font>
        <x:color rgb="FFA32618"/>
      </x:font>
      <x:fill>
        <x:patternFill patternType="solid">
          <x:bgColor rgb="FFFCE2DE"/>
        </x:patternFill>
      </x:fill>
    </x:dxf>
    <x:dxf>
      <x:font>
        <x:color rgb="FFA32618"/>
      </x:font>
      <x:fill>
        <x:patternFill patternType="solid">
          <x:bgColor rgb="FFFCE2DE"/>
        </x:patternFill>
      </x:fill>
    </x:dxf>
    <x:dxf>
      <x:font>
        <x:color rgb="FFA32618"/>
      </x:font>
      <x:fill>
        <x:patternFill patternType="solid">
          <x:bgColor rgb="FFFCE2DE"/>
        </x:patternFill>
      </x:fill>
    </x:dxf>
    <x:dxf>
      <x:font>
        <x:b/>
        <x:color rgb="FFA32618"/>
      </x:font>
      <x:fill>
        <x:patternFill patternType="solid">
          <x:bgColor rgb="FFFCE2DE"/>
        </x:patternFill>
      </x:fill>
    </x:dxf>
    <x:dxf>
      <x:font>
        <x:b/>
        <x:color rgb="FFA32618"/>
      </x:font>
      <x:fill>
        <x:patternFill patternType="solid">
          <x:bgColor rgb="FFFCE2DE"/>
        </x:patternFill>
      </x:fill>
    </x:dxf>
    <x:dxf>
      <x:font>
        <x:b/>
        <x:color rgb="FFA32618"/>
      </x:font>
      <x:fill>
        <x:patternFill patternType="solid">
          <x:bgColor rgb="FFFCE2DE"/>
        </x:patternFill>
      </x:fill>
    </x:dxf>
    <x:dxf>
      <x:font>
        <x:b/>
        <x:color rgb="FFA32618"/>
      </x:font>
      <x:fill>
        <x:patternFill patternType="solid">
          <x:bgColor rgb="FFFCE2DE"/>
        </x:patternFill>
      </x:fill>
    </x:dxf>
    <x:dxf>
      <x:font>
        <x:b/>
        <x:color rgb="FFA32618"/>
      </x:font>
      <x:fill>
        <x:patternFill patternType="solid">
          <x:bgColor rgb="FFFCE2DE"/>
        </x:patternFill>
      </x:fill>
    </x:dxf>
    <x:dxf>
      <x:font>
        <x:b/>
        <x:color rgb="FFA32618"/>
      </x:font>
      <x:fill>
        <x:patternFill patternType="solid">
          <x:bgColor rgb="FFFCE2DE"/>
        </x:patternFill>
      </x:fill>
    </x:dxf>
    <x:dxf>
      <x:font>
        <x:b/>
        <x:color rgb="FFA32618"/>
      </x:font>
      <x:fill>
        <x:patternFill patternType="solid">
          <x:bgColor rgb="FFFCE2DE"/>
        </x:patternFill>
      </x:fill>
    </x:dxf>
    <x:dxf>
      <x:font>
        <x:color rgb="FFA32618"/>
      </x:font>
      <x:fill>
        <x:patternFill patternType="solid">
          <x:bgColor rgb="FFFCE2DE"/>
        </x:patternFill>
      </x:fill>
    </x:dxf>
    <x:dxf>
      <x:font>
        <x:color rgb="FFA32618"/>
      </x:font>
      <x:fill>
        <x:patternFill patternType="solid">
          <x:bgColor rgb="FFFCE2DE"/>
        </x:patternFill>
      </x:fill>
    </x:dxf>
    <x:dxf>
      <x:font>
        <x:color rgb="FFA32618"/>
      </x:font>
      <x:fill>
        <x:patternFill patternType="solid">
          <x:bgColor rgb="FFFCE2DE"/>
        </x:patternFill>
      </x:fill>
    </x:dxf>
    <x:dxf>
      <x:font>
        <x:b/>
        <x:color rgb="FFA32618"/>
      </x:font>
      <x:fill>
        <x:patternFill patternType="solid">
          <x:bgColor rgb="FFFCE2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4b070bcd234e99" /><Relationship Type="http://schemas.openxmlformats.org/officeDocument/2006/relationships/theme" Target="/xl/theme/theme1.xml" Id="R6ab00116c4f94b34" /><Relationship Type="http://schemas.openxmlformats.org/officeDocument/2006/relationships/sharedStrings" Target="/xl/sharedStrings.xml" Id="R048061d3a80749a3" /><Relationship Type="http://schemas.openxmlformats.org/officeDocument/2006/relationships/worksheet" Target="/xl/worksheets/sheet1.xml" Id="Rfa5a742592264c28" /><Relationship Type="http://schemas.openxmlformats.org/officeDocument/2006/relationships/worksheet" Target="/xl/worksheets/sheet2.xml" Id="R996ed42fbc5d4c8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54A3B"/>
  </x:sheetPr>
  <x:sheetViews>
    <x:sheetView showGridLines="0" workbookViewId="0"/>
  </x:sheetViews>
  <x:sheetFormatPr defaultRowHeight="15"/>
  <x:cols>
    <x:col min="1" max="1" width="27.780000686645508" hidden="0" customWidth="1"/>
    <x:col min="2" max="2" width="11.670000076293945" hidden="0" customWidth="1"/>
    <x:col min="3" max="3" width="9.779999732971191" hidden="0" customWidth="1"/>
    <x:col min="4" max="4" width="24.440000534057617" hidden="0" customWidth="1"/>
    <x:col min="5" max="5" width="17.219999313354492" hidden="0" customWidth="1"/>
    <x:col min="6" max="6" width="16.110000610351562" hidden="0" customWidth="1"/>
  </x:cols>
  <x:sheetData>
    <x:row r="1" ht="24" customHeight="1">
      <x:c r="A1" s="2"/>
      <x:c r="B1" s="2"/>
      <x:c r="C1" s="2"/>
      <x:c r="D1" s="2"/>
      <x:c r="E1" s="2"/>
      <x:c r="F1" s="2"/>
    </x:row>
    <x:row r="2" ht="24" customHeight="1">
      <x:c r="A2" s="4" t="str">
        <x:v>Kalkulator food cost KGW</x:v>
      </x:c>
      <x:c r="B2" s="5"/>
      <x:c r="C2" s="5"/>
      <x:c r="D2" s="5"/>
      <x:c r="E2" s="5"/>
      <x:c r="F2" s="5"/>
    </x:row>
    <x:row r="3" ht="24" customHeight="1">
      <x:c r="A3" s="6" t="str">
        <x:v>Własna kalkulacja. Wpisuj dane w polach bursztynowych.</x:v>
      </x:c>
      <x:c r="B3" s="2"/>
      <x:c r="C3" s="2"/>
      <x:c r="D3" s="2"/>
      <x:c r="E3" s="2"/>
      <x:c r="F3" s="2"/>
    </x:row>
    <x:row r="4" ht="24" customHeight="1">
      <x:c r="A4" s="2"/>
      <x:c r="B4" s="2"/>
      <x:c r="C4" s="2"/>
      <x:c r="D4" s="2"/>
      <x:c r="E4" s="2"/>
      <x:c r="F4" s="2"/>
    </x:row>
    <x:row r="5" ht="32" customHeight="1">
      <x:c r="A5" s="11" t="str">
        <x:v>Wyniki</x:v>
      </x:c>
      <x:c r="B5" s="12" t="str">
        <x:v>Wartość</x:v>
      </x:c>
      <x:c r="C5" s="2"/>
      <x:c r="D5" s="11" t="str">
        <x:v>Dane partii</x:v>
      </x:c>
      <x:c r="E5" s="13" t="str">
        <x:v>Wartość</x:v>
      </x:c>
      <x:c r="F5" s="12" t="str">
        <x:v>Uwagi</x:v>
      </x:c>
    </x:row>
    <x:row r="6" ht="38" customHeight="1">
      <x:c r="A6" s="14" t="str">
        <x:v>Składniki całej partii (zł)</x:v>
      </x:c>
      <x:c r="B6" s="26" t="str">
        <x:f>IF(COUNTA(A20:D31)=0,"",IF(COUNTIFS(F20:F31,"Uzupełnij")+COUNTIFS(F20:F31,"Popraw liczbę")+COUNTIFS(F20:F31,"Podaj nazwę")&gt;0,"",SUM(E20:E31)))</x:f>
      </x:c>
      <x:c r="C6" s="2"/>
      <x:c r="D6" s="14" t="str">
        <x:v>Danie</x:v>
      </x:c>
      <x:c r="E6" s="15"/>
      <x:c r="F6" s="17" t="str">
        <x:v>nazwa własna</x:v>
      </x:c>
    </x:row>
    <x:row r="7" ht="38" customHeight="1">
      <x:c r="A7" s="14" t="str">
        <x:v>Składniki / porcja (zł)</x:v>
      </x:c>
      <x:c r="B7" s="26" t="str">
        <x:f>IF(OR(NOT(ISNUMBER(B6)),NOT(ISNUMBER(E8)),E8&lt;=0,E8&lt;&gt;INT(E8)),"",B6/E8)</x:f>
      </x:c>
      <x:c r="C7" s="2"/>
      <x:c r="D7" s="14" t="str">
        <x:v>Podstawa kwot</x:v>
      </x:c>
      <x:c r="E7" s="15"/>
      <x:c r="F7" s="17" t="str">
        <x:v>jednakowa dla kosztu i ceny</x:v>
      </x:c>
    </x:row>
    <x:row r="8" ht="38" customHeight="1">
      <x:c r="A8" s="14" t="str">
        <x:v>Food cost receptury (%)</x:v>
      </x:c>
      <x:c r="B8" s="27" t="str">
        <x:f>IF(OR(NOT(ISNUMBER(B7)),NOT(ISNUMBER(E10)),E10&lt;=0),"",B7/E10)</x:f>
      </x:c>
      <x:c r="C8" s="2"/>
      <x:c r="D8" s="14" t="str">
        <x:v>Porcje wyprodukowane</x:v>
      </x:c>
      <x:c r="E8" s="16"/>
      <x:c r="F8" s="17" t="str">
        <x:v>rzeczywista wydajność</x:v>
      </x:c>
    </x:row>
    <x:row r="9" ht="38" customHeight="1">
      <x:c r="A9" s="14" t="str">
        <x:v>Ujęte koszty partii (zł)</x:v>
      </x:c>
      <x:c r="B9" s="26" t="str">
        <x:f>IF(OR(NOT(ISNUMBER(B6)),NOT(ISNUMBER(E8)),E8&lt;=0,E8&lt;&gt;INT(E8),OR(NOT(ISNUMBER(E9)),E9&lt;0,E9&lt;&gt;INT(E9),AND(ISNUMBER(E8),E9&gt;E8)),OR(NOT(ISNUMBER(E11)),E11&lt;0),OR(NOT(ISNUMBER(E12)),E12&lt;0)),"",SUM(B6,E9*E11,E12))</x:f>
      </x:c>
      <x:c r="C9" s="2"/>
      <x:c r="D9" s="14" t="str">
        <x:v>Porcje sprzedane</x:v>
      </x:c>
      <x:c r="E9" s="16"/>
      <x:c r="F9" s="17" t="str">
        <x:v>od 0 do wyprodukowanych</x:v>
      </x:c>
    </x:row>
    <x:row r="10" ht="38" customHeight="1">
      <x:c r="A10" s="14" t="str">
        <x:v>Sprzedaż partii (zł)</x:v>
      </x:c>
      <x:c r="B10" s="26" t="str">
        <x:f>IF(OR(OR(NOT(ISNUMBER(E9)),E9&lt;0,E9&lt;&gt;INT(E9),AND(ISNUMBER(E8),E9&gt;E8)),OR(NOT(ISNUMBER(E10)),E10&lt;0)),"",E9*E10)</x:f>
      </x:c>
      <x:c r="C10" s="2"/>
      <x:c r="D10" s="14" t="str">
        <x:v>Cena porcji (zł)</x:v>
      </x:c>
      <x:c r="E10" s="25"/>
      <x:c r="F10" s="17" t="str">
        <x:v>pobrana cena</x:v>
      </x:c>
    </x:row>
    <x:row r="11" ht="38" customHeight="1">
      <x:c r="A11" s="14" t="str">
        <x:v>Food cost partii / sprzedaż (%)</x:v>
      </x:c>
      <x:c r="B11" s="27" t="str">
        <x:f>IF(OR(NOT(ISNUMBER(B6)),NOT(ISNUMBER(B10)),B10&lt;=0),"",B6/B10)</x:f>
      </x:c>
      <x:c r="C11" s="2"/>
      <x:c r="D11" s="14" t="str">
        <x:v>Opakowanie / sprzedaż (zł)</x:v>
      </x:c>
      <x:c r="E11" s="25"/>
      <x:c r="F11" s="17" t="str">
        <x:v>wpisz 0, jeżeli brak</x:v>
      </x:c>
    </x:row>
    <x:row r="12" ht="38" customHeight="1">
      <x:c r="A12" s="30" t="str">
        <x:v>Sprzedaż minus ujęte koszty (zł)</x:v>
      </x:c>
      <x:c r="B12" s="31" t="str">
        <x:f>IF(OR(NOT(ISNUMBER(B9)),NOT(ISNUMBER(B10))),"",B10-B9)</x:f>
      </x:c>
      <x:c r="C12" s="2"/>
      <x:c r="D12" s="14" t="str">
        <x:v>Koszt wydarzenia dla partii (zł)</x:v>
      </x:c>
      <x:c r="E12" s="25"/>
      <x:c r="F12" s="17" t="str">
        <x:v>wpisz 0, jeżeli brak</x:v>
      </x:c>
    </x:row>
    <x:row r="13" ht="38" customHeight="1">
      <x:c r="A13" s="14" t="str">
        <x:v>Ujęty koszt / sprzedana porcja (zł)</x:v>
      </x:c>
      <x:c r="B13" s="26" t="str">
        <x:f>IF(OR(NOT(ISNUMBER(B9)),NOT(ISNUMBER(E9)),E9&lt;=0),"",B9/E9)</x:f>
      </x:c>
      <x:c r="C13" s="2"/>
      <x:c r="D13" s="2"/>
      <x:c r="E13" s="2"/>
      <x:c r="F13" s="2"/>
    </x:row>
    <x:row r="14" ht="38" customHeight="1">
      <x:c r="A14" s="2"/>
      <x:c r="B14" s="2"/>
      <x:c r="C14" s="2"/>
      <x:c r="D14" s="2" t="str">
        <x:v>Dane do obliczeń</x:v>
      </x:c>
      <x:c r="E14" s="14" t="str">
        <x:f>IF(COUNTBLANK(E8:E12)&gt;0,"Uzupełnij dane partii",IF(OR(OR(NOT(ISNUMBER(E8)),E8&lt;=0,E8&lt;&gt;INT(E8)),OR(NOT(ISNUMBER(E9)),E9&lt;0,E9&lt;&gt;INT(E9),AND(ISNUMBER(E8),E9&gt;E8)),OR(NOT(ISNUMBER(E10)),E10&lt;0),OR(NOT(ISNUMBER(E11)),E11&lt;0),OR(NOT(ISNUMBER(E12)),E12&lt;0)),"Popraw liczby lub liczbę porcji","Dane partii uzupełnione"))</x:f>
        <x:v>Uzupełnij dane partii</x:v>
      </x:c>
      <x:c r="F14" s="14"/>
    </x:row>
    <x:row r="15" ht="24" customHeight="1">
      <x:c r="A15" s="2"/>
      <x:c r="B15" s="2"/>
      <x:c r="C15" s="2"/>
      <x:c r="D15" s="2"/>
      <x:c r="E15" s="2"/>
      <x:c r="F15" s="2"/>
    </x:row>
    <x:row r="16" ht="24" customHeight="1">
      <x:c r="A16" s="2" t="str">
        <x:v>Opakowania naliczane są na sprzedane porcje. Całą partię składników obciążają również porcje niesprzedane.</x:v>
      </x:c>
      <x:c r="B16" s="2"/>
      <x:c r="C16" s="2"/>
      <x:c r="D16" s="2"/>
      <x:c r="E16" s="2"/>
      <x:c r="F16" s="2"/>
    </x:row>
    <x:row r="17" ht="24" customHeight="1">
      <x:c r="A17" s="2" t="str">
        <x:v>Różnica nie obejmuje nieujętej pracy, podatków ani innych pominiętych kosztów. Nie jest zyskiem netto.</x:v>
      </x:c>
      <x:c r="B17" s="2"/>
      <x:c r="C17" s="2"/>
      <x:c r="D17" s="2"/>
      <x:c r="E17" s="2"/>
      <x:c r="F17" s="2"/>
    </x:row>
    <x:row r="18" ht="24" customHeight="1">
      <x:c r="A18" s="18" t="str">
        <x:v>Składniki receptury. Ilość i cena muszą dotyczyć tej samej jednostki.</x:v>
      </x:c>
      <x:c r="B18" s="2"/>
      <x:c r="C18" s="2"/>
      <x:c r="D18" s="2"/>
      <x:c r="E18" s="2"/>
      <x:c r="F18" s="2"/>
    </x:row>
    <x:row r="19" ht="32" customHeight="1">
      <x:c r="A19" s="11" t="str">
        <x:v>Składnik</x:v>
      </x:c>
      <x:c r="B19" s="13" t="str">
        <x:v>Jednostka</x:v>
      </x:c>
      <x:c r="C19" s="13" t="str">
        <x:v>Ilość</x:v>
      </x:c>
      <x:c r="D19" s="13" t="str">
        <x:v>Cena / jednostkę (zł)</x:v>
      </x:c>
      <x:c r="E19" s="13" t="str">
        <x:v>Koszt składnika (zł)</x:v>
      </x:c>
      <x:c r="F19" s="12" t="str">
        <x:v>Stan wiersza</x:v>
      </x:c>
    </x:row>
    <x:row r="20" ht="24" customHeight="1">
      <x:c r="A20" s="19"/>
      <x:c r="B20" s="19"/>
      <x:c r="C20" s="28"/>
      <x:c r="D20" s="29"/>
      <x:c r="E20" s="26" t="str">
        <x:f>IF(A20="","",IF(OR(NOT(ISNUMBER(C20)),NOT(ISNUMBER(D20)),C20&lt;0,D20&lt;0),"",C20*D20))</x:f>
      </x:c>
      <x:c r="F20" s="2" t="str">
        <x:f>IF(A20="",IF(COUNTA(B20:D20)&gt;0,"Podaj nazwę",""),IF(OR(B20="",COUNTBLANK(C20:D20)&gt;0),"Uzupełnij",IF(OR(NOT(ISNUMBER(C20)),NOT(ISNUMBER(D20)),C20&lt;0,D20&lt;0),"Popraw liczbę","OK")))</x:f>
      </x:c>
    </x:row>
    <x:row r="21" ht="24" customHeight="1">
      <x:c r="A21" s="19"/>
      <x:c r="B21" s="19"/>
      <x:c r="C21" s="28"/>
      <x:c r="D21" s="29"/>
      <x:c r="E21" s="26" t="str">
        <x:f>IF(A21="","",IF(OR(NOT(ISNUMBER(C21)),NOT(ISNUMBER(D21)),C21&lt;0,D21&lt;0),"",C21*D21))</x:f>
      </x:c>
      <x:c r="F21" s="2" t="str">
        <x:f>IF(A21="",IF(COUNTA(B21:D21)&gt;0,"Podaj nazwę",""),IF(OR(B21="",COUNTBLANK(C21:D21)&gt;0),"Uzupełnij",IF(OR(NOT(ISNUMBER(C21)),NOT(ISNUMBER(D21)),C21&lt;0,D21&lt;0),"Popraw liczbę","OK")))</x:f>
      </x:c>
    </x:row>
    <x:row r="22" ht="24" customHeight="1">
      <x:c r="A22" s="19"/>
      <x:c r="B22" s="19"/>
      <x:c r="C22" s="28"/>
      <x:c r="D22" s="29"/>
      <x:c r="E22" s="26" t="str">
        <x:f>IF(A22="","",IF(OR(NOT(ISNUMBER(C22)),NOT(ISNUMBER(D22)),C22&lt;0,D22&lt;0),"",C22*D22))</x:f>
      </x:c>
      <x:c r="F22" s="2" t="str">
        <x:f>IF(A22="",IF(COUNTA(B22:D22)&gt;0,"Podaj nazwę",""),IF(OR(B22="",COUNTBLANK(C22:D22)&gt;0),"Uzupełnij",IF(OR(NOT(ISNUMBER(C22)),NOT(ISNUMBER(D22)),C22&lt;0,D22&lt;0),"Popraw liczbę","OK")))</x:f>
      </x:c>
    </x:row>
    <x:row r="23" ht="24" customHeight="1">
      <x:c r="A23" s="19"/>
      <x:c r="B23" s="19"/>
      <x:c r="C23" s="28"/>
      <x:c r="D23" s="29"/>
      <x:c r="E23" s="26" t="str">
        <x:f>IF(A23="","",IF(OR(NOT(ISNUMBER(C23)),NOT(ISNUMBER(D23)),C23&lt;0,D23&lt;0),"",C23*D23))</x:f>
      </x:c>
      <x:c r="F23" s="2" t="str">
        <x:f>IF(A23="",IF(COUNTA(B23:D23)&gt;0,"Podaj nazwę",""),IF(OR(B23="",COUNTBLANK(C23:D23)&gt;0),"Uzupełnij",IF(OR(NOT(ISNUMBER(C23)),NOT(ISNUMBER(D23)),C23&lt;0,D23&lt;0),"Popraw liczbę","OK")))</x:f>
      </x:c>
    </x:row>
    <x:row r="24" ht="24" customHeight="1">
      <x:c r="A24" s="19"/>
      <x:c r="B24" s="19"/>
      <x:c r="C24" s="28"/>
      <x:c r="D24" s="29"/>
      <x:c r="E24" s="26" t="str">
        <x:f>IF(A24="","",IF(OR(NOT(ISNUMBER(C24)),NOT(ISNUMBER(D24)),C24&lt;0,D24&lt;0),"",C24*D24))</x:f>
      </x:c>
      <x:c r="F24" s="2" t="str">
        <x:f>IF(A24="",IF(COUNTA(B24:D24)&gt;0,"Podaj nazwę",""),IF(OR(B24="",COUNTBLANK(C24:D24)&gt;0),"Uzupełnij",IF(OR(NOT(ISNUMBER(C24)),NOT(ISNUMBER(D24)),C24&lt;0,D24&lt;0),"Popraw liczbę","OK")))</x:f>
      </x:c>
    </x:row>
    <x:row r="25" ht="24" customHeight="1">
      <x:c r="A25" s="19"/>
      <x:c r="B25" s="19"/>
      <x:c r="C25" s="28"/>
      <x:c r="D25" s="29"/>
      <x:c r="E25" s="26" t="str">
        <x:f>IF(A25="","",IF(OR(NOT(ISNUMBER(C25)),NOT(ISNUMBER(D25)),C25&lt;0,D25&lt;0),"",C25*D25))</x:f>
      </x:c>
      <x:c r="F25" s="2" t="str">
        <x:f>IF(A25="",IF(COUNTA(B25:D25)&gt;0,"Podaj nazwę",""),IF(OR(B25="",COUNTBLANK(C25:D25)&gt;0),"Uzupełnij",IF(OR(NOT(ISNUMBER(C25)),NOT(ISNUMBER(D25)),C25&lt;0,D25&lt;0),"Popraw liczbę","OK")))</x:f>
      </x:c>
    </x:row>
    <x:row r="26" ht="24" customHeight="1">
      <x:c r="A26" s="19"/>
      <x:c r="B26" s="19"/>
      <x:c r="C26" s="28"/>
      <x:c r="D26" s="29"/>
      <x:c r="E26" s="26" t="str">
        <x:f>IF(A26="","",IF(OR(NOT(ISNUMBER(C26)),NOT(ISNUMBER(D26)),C26&lt;0,D26&lt;0),"",C26*D26))</x:f>
      </x:c>
      <x:c r="F26" s="2" t="str">
        <x:f>IF(A26="",IF(COUNTA(B26:D26)&gt;0,"Podaj nazwę",""),IF(OR(B26="",COUNTBLANK(C26:D26)&gt;0),"Uzupełnij",IF(OR(NOT(ISNUMBER(C26)),NOT(ISNUMBER(D26)),C26&lt;0,D26&lt;0),"Popraw liczbę","OK")))</x:f>
      </x:c>
    </x:row>
    <x:row r="27" ht="24" customHeight="1">
      <x:c r="A27" s="19"/>
      <x:c r="B27" s="19"/>
      <x:c r="C27" s="28"/>
      <x:c r="D27" s="29"/>
      <x:c r="E27" s="26" t="str">
        <x:f>IF(A27="","",IF(OR(NOT(ISNUMBER(C27)),NOT(ISNUMBER(D27)),C27&lt;0,D27&lt;0),"",C27*D27))</x:f>
      </x:c>
      <x:c r="F27" s="2" t="str">
        <x:f>IF(A27="",IF(COUNTA(B27:D27)&gt;0,"Podaj nazwę",""),IF(OR(B27="",COUNTBLANK(C27:D27)&gt;0),"Uzupełnij",IF(OR(NOT(ISNUMBER(C27)),NOT(ISNUMBER(D27)),C27&lt;0,D27&lt;0),"Popraw liczbę","OK")))</x:f>
      </x:c>
    </x:row>
    <x:row r="28" ht="24" customHeight="1">
      <x:c r="A28" s="19"/>
      <x:c r="B28" s="19"/>
      <x:c r="C28" s="28"/>
      <x:c r="D28" s="29"/>
      <x:c r="E28" s="26" t="str">
        <x:f>IF(A28="","",IF(OR(NOT(ISNUMBER(C28)),NOT(ISNUMBER(D28)),C28&lt;0,D28&lt;0),"",C28*D28))</x:f>
      </x:c>
      <x:c r="F28" s="2" t="str">
        <x:f>IF(A28="",IF(COUNTA(B28:D28)&gt;0,"Podaj nazwę",""),IF(OR(B28="",COUNTBLANK(C28:D28)&gt;0),"Uzupełnij",IF(OR(NOT(ISNUMBER(C28)),NOT(ISNUMBER(D28)),C28&lt;0,D28&lt;0),"Popraw liczbę","OK")))</x:f>
      </x:c>
    </x:row>
    <x:row r="29" ht="24" customHeight="1">
      <x:c r="A29" s="19"/>
      <x:c r="B29" s="19"/>
      <x:c r="C29" s="28"/>
      <x:c r="D29" s="29"/>
      <x:c r="E29" s="26" t="str">
        <x:f>IF(A29="","",IF(OR(NOT(ISNUMBER(C29)),NOT(ISNUMBER(D29)),C29&lt;0,D29&lt;0),"",C29*D29))</x:f>
      </x:c>
      <x:c r="F29" s="2" t="str">
        <x:f>IF(A29="",IF(COUNTA(B29:D29)&gt;0,"Podaj nazwę",""),IF(OR(B29="",COUNTBLANK(C29:D29)&gt;0),"Uzupełnij",IF(OR(NOT(ISNUMBER(C29)),NOT(ISNUMBER(D29)),C29&lt;0,D29&lt;0),"Popraw liczbę","OK")))</x:f>
      </x:c>
    </x:row>
    <x:row r="30" ht="24" customHeight="1">
      <x:c r="A30" s="19"/>
      <x:c r="B30" s="19"/>
      <x:c r="C30" s="28"/>
      <x:c r="D30" s="29"/>
      <x:c r="E30" s="26" t="str">
        <x:f>IF(A30="","",IF(OR(NOT(ISNUMBER(C30)),NOT(ISNUMBER(D30)),C30&lt;0,D30&lt;0),"",C30*D30))</x:f>
      </x:c>
      <x:c r="F30" s="2" t="str">
        <x:f>IF(A30="",IF(COUNTA(B30:D30)&gt;0,"Podaj nazwę",""),IF(OR(B30="",COUNTBLANK(C30:D30)&gt;0),"Uzupełnij",IF(OR(NOT(ISNUMBER(C30)),NOT(ISNUMBER(D30)),C30&lt;0,D30&lt;0),"Popraw liczbę","OK")))</x:f>
      </x:c>
    </x:row>
    <x:row r="31" ht="24" customHeight="1">
      <x:c r="A31" s="19"/>
      <x:c r="B31" s="19"/>
      <x:c r="C31" s="28"/>
      <x:c r="D31" s="29"/>
      <x:c r="E31" s="26" t="str">
        <x:f>IF(A31="","",IF(OR(NOT(ISNUMBER(C31)),NOT(ISNUMBER(D31)),C31&lt;0,D31&lt;0),"",C31*D31))</x:f>
      </x:c>
      <x:c r="F31" s="2" t="str">
        <x:f>IF(A31="",IF(COUNTA(B31:D31)&gt;0,"Podaj nazwę",""),IF(OR(B31="",COUNTBLANK(C31:D31)&gt;0),"Uzupełnij",IF(OR(NOT(ISNUMBER(C31)),NOT(ISNUMBER(D31)),C31&lt;0,D31&lt;0),"Popraw liczbę","OK")))</x:f>
      </x:c>
    </x:row>
    <x:row r="32" ht="24" customHeight="1">
      <x:c r="A32" s="2"/>
      <x:c r="B32" s="2"/>
      <x:c r="C32" s="2"/>
      <x:c r="D32" s="2"/>
      <x:c r="E32" s="2"/>
      <x:c r="F32" s="2"/>
    </x:row>
    <x:row r="33" ht="24" customHeight="1">
      <x:c r="A33" s="18" t="str">
        <x:v>Jak używać</x:v>
      </x:c>
      <x:c r="B33" s="2"/>
      <x:c r="C33" s="2"/>
      <x:c r="D33" s="2"/>
      <x:c r="E33" s="2"/>
      <x:c r="F33" s="2"/>
    </x:row>
    <x:row r="34" ht="24" customHeight="1">
      <x:c r="A34" s="2" t="str">
        <x:v>1. Wpisz składniki, jednostki, ilości zakupione zużyte na partię oraz odpowiadające im ceny.</x:v>
      </x:c>
      <x:c r="B34" s="2"/>
      <x:c r="C34" s="2"/>
      <x:c r="D34" s="2"/>
      <x:c r="E34" s="2"/>
      <x:c r="F34" s="2"/>
    </x:row>
    <x:row r="35" ht="24" customHeight="1">
      <x:c r="A35" s="2" t="str">
        <x:v>2. Zważ produkty po oczyszczeniu i ustal wydajność w próbie. Nie licz kosztu netto surowca według ceny za kg brutto.</x:v>
      </x:c>
      <x:c r="B35" s="2"/>
      <x:c r="C35" s="2"/>
      <x:c r="D35" s="2"/>
      <x:c r="E35" s="2"/>
      <x:c r="F35" s="2"/>
    </x:row>
    <x:row r="36" ht="24" customHeight="1">
      <x:c r="A36" s="2" t="str">
        <x:v>3. Wybierz jedną podstawę kwot. Arkusz nie przelicza VAT i nie zastępuje jego rozliczenia.</x:v>
      </x:c>
      <x:c r="B36" s="2"/>
      <x:c r="C36" s="2"/>
      <x:c r="D36" s="2"/>
      <x:c r="E36" s="2"/>
      <x:c r="F36" s="2"/>
    </x:row>
    <x:row r="37" ht="24" customHeight="1">
      <x:c r="A37" s="2" t="str">
        <x:v>4. W koszcie wydarzenia wpisz część przypisaną tej partii. Nie doliczaj ponownie tych samych opakowań.</x:v>
      </x:c>
      <x:c r="B37" s="2"/>
      <x:c r="C37" s="2"/>
      <x:c r="D37" s="2"/>
      <x:c r="E37" s="2"/>
      <x:c r="F37" s="2"/>
    </x:row>
    <x:row r="38" ht="24" customHeight="1">
      <x:c r="A38" s="2" t="str">
        <x:v>Ceny we własnej kalkulacji weź z rachunków. Wpisz 0 dla kosztu, którego rzeczywiście nie ponosisz.</x:v>
      </x:c>
      <x:c r="B38" s="2"/>
      <x:c r="C38" s="2"/>
      <x:c r="D38" s="2"/>
      <x:c r="E38" s="2"/>
      <x:c r="F38" s="2"/>
    </x:row>
    <x:row r="39" ht="24" customHeight="1">
      <x:c r="A39" s="2" t="str">
        <x:v>Food cost receptury = składniki / wyprodukowane porcje / cena. Food cost partii = składniki całej partii / sprzedaż.</x:v>
      </x:c>
      <x:c r="B39" s="2"/>
      <x:c r="C39" s="2"/>
      <x:c r="D39" s="2"/>
      <x:c r="E39" s="2"/>
      <x:c r="F39" s="2"/>
    </x:row>
  </x:sheetData>
  <x:mergeCells>
    <x:mergeCell ref="E14:F14"/>
  </x:mergeCells>
  <x:conditionalFormatting sqref="E8:E8">
    <x:cfRule type="expression" dxfId="0" priority="1">
      <x:formula>AND(E8&lt;&gt;"",OR(NOT(ISNUMBER(E8)),E8&lt;=0,E8&lt;&gt;INT(E8)))</x:formula>
    </x:cfRule>
  </x:conditionalFormatting>
  <x:conditionalFormatting sqref="E9:E9">
    <x:cfRule type="expression" dxfId="1" priority="2">
      <x:formula>AND(E9&lt;&gt;"",OR(NOT(ISNUMBER(E9)),E9&lt;0,E9&lt;&gt;INT(E9),AND(ISNUMBER(E8),E9&gt;E8)))</x:formula>
    </x:cfRule>
  </x:conditionalFormatting>
  <x:conditionalFormatting sqref="E10:E10">
    <x:cfRule type="expression" dxfId="2" priority="3">
      <x:formula>AND(E10&lt;&gt;"",OR(NOT(ISNUMBER(E10)),E10&lt;0))</x:formula>
    </x:cfRule>
  </x:conditionalFormatting>
  <x:conditionalFormatting sqref="E11:E11">
    <x:cfRule type="expression" dxfId="3" priority="4">
      <x:formula>AND(E11&lt;&gt;"",OR(NOT(ISNUMBER(E11)),E11&lt;0))</x:formula>
    </x:cfRule>
  </x:conditionalFormatting>
  <x:conditionalFormatting sqref="E12:E12">
    <x:cfRule type="expression" dxfId="4" priority="5">
      <x:formula>AND(E12&lt;&gt;"",OR(NOT(ISNUMBER(E12)),E12&lt;0))</x:formula>
    </x:cfRule>
  </x:conditionalFormatting>
  <x:conditionalFormatting sqref="E14:F14">
    <x:cfRule type="containsText" dxfId="5" priority="6" operator="containsText" text="Popraw"/>
  </x:conditionalFormatting>
  <x:conditionalFormatting sqref="F20:F31">
    <x:cfRule type="containsText" dxfId="6" priority="7" operator="containsText" text="Uzupełnij"/>
    <x:cfRule type="containsText" dxfId="7" priority="8" operator="containsText" text="Popraw"/>
    <x:cfRule type="containsText" dxfId="8" priority="9" operator="containsText" text="Podaj"/>
  </x:conditionalFormatting>
  <x:conditionalFormatting sqref="B12:B12">
    <x:cfRule type="cellIs" dxfId="9" priority="10" operator="lessThan">
      <x:formula>0</x:formula>
    </x:cfRule>
  </x:conditionalFormatting>
  <x:dataValidations count="4">
    <x:dataValidation type="list" sqref="E7">
      <x:formula1>"brutto/brutto,netto/netto"</x:formula1>
    </x:dataValidation>
    <x:dataValidation type="whole" operator="between" sqref="E8">
      <x:formula1>1</x:formula1>
      <x:formula2>100000</x:formula2>
    </x:dataValidation>
    <x:dataValidation type="whole" operator="between" sqref="E9">
      <x:formula1>0</x:formula1>
      <x:formula2>100000</x:formula2>
    </x:dataValidation>
    <x:dataValidation type="list" sqref="B20:B31">
      <x:formula1>"kg,l,szt."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95A494"/>
  </x:sheetPr>
  <x:sheetViews>
    <x:sheetView showGridLines="0" workbookViewId="0"/>
  </x:sheetViews>
  <x:sheetFormatPr defaultRowHeight="15"/>
  <x:cols>
    <x:col min="1" max="1" width="27.780000686645508" hidden="0" customWidth="1"/>
    <x:col min="2" max="2" width="11.670000076293945" hidden="0" customWidth="1"/>
    <x:col min="3" max="3" width="9.779999732971191" hidden="0" customWidth="1"/>
    <x:col min="4" max="4" width="24.440000534057617" hidden="0" customWidth="1"/>
    <x:col min="5" max="5" width="17.219999313354492" hidden="0" customWidth="1"/>
    <x:col min="6" max="6" width="16.110000610351562" hidden="0" customWidth="1"/>
  </x:cols>
  <x:sheetData>
    <x:row r="1" ht="24" customHeight="1">
      <x:c r="A1" s="2"/>
      <x:c r="B1" s="2"/>
      <x:c r="C1" s="2"/>
      <x:c r="D1" s="2"/>
      <x:c r="E1" s="2"/>
      <x:c r="F1" s="2"/>
    </x:row>
    <x:row r="2" ht="24" customHeight="1">
      <x:c r="A2" s="4" t="str">
        <x:v>Kalkulator food cost KGW</x:v>
      </x:c>
      <x:c r="B2" s="5"/>
      <x:c r="C2" s="5"/>
      <x:c r="D2" s="5"/>
      <x:c r="E2" s="5"/>
      <x:c r="F2" s="5"/>
    </x:row>
    <x:row r="3" ht="24" customHeight="1">
      <x:c r="A3" s="6" t="str">
        <x:v>PRZYKŁAD DEMONSTRACYJNY. Ceny i wydajność są umowne.</x:v>
      </x:c>
      <x:c r="B3" s="2"/>
      <x:c r="C3" s="2"/>
      <x:c r="D3" s="2"/>
      <x:c r="E3" s="2"/>
      <x:c r="F3" s="2"/>
    </x:row>
    <x:row r="4" ht="24" customHeight="1">
      <x:c r="A4" s="2"/>
      <x:c r="B4" s="2"/>
      <x:c r="C4" s="2"/>
      <x:c r="D4" s="2"/>
      <x:c r="E4" s="2"/>
      <x:c r="F4" s="2"/>
    </x:row>
    <x:row r="5" ht="32" customHeight="1">
      <x:c r="A5" s="11" t="str">
        <x:v>Wyniki</x:v>
      </x:c>
      <x:c r="B5" s="12" t="str">
        <x:v>Wartość</x:v>
      </x:c>
      <x:c r="C5" s="2"/>
      <x:c r="D5" s="11" t="str">
        <x:v>Dane partii</x:v>
      </x:c>
      <x:c r="E5" s="13" t="str">
        <x:v>Wartość</x:v>
      </x:c>
      <x:c r="F5" s="12" t="str">
        <x:v>Uwagi</x:v>
      </x:c>
    </x:row>
    <x:row r="6" ht="38" customHeight="1">
      <x:c r="A6" s="14" t="str">
        <x:v>Składniki całej partii (zł)</x:v>
      </x:c>
      <x:c r="B6" s="26" t="n">
        <x:f>IF(COUNTA(A20:D31)=0,"",IF(COUNTIFS(F20:F31,"Uzupełnij")+COUNTIFS(F20:F31,"Popraw liczbę")+COUNTIFS(F20:F31,"Podaj nazwę")&gt;0,"",SUM(E20:E31)))</x:f>
        <x:v>66.92</x:v>
      </x:c>
      <x:c r="C6" s="2"/>
      <x:c r="D6" s="14" t="str">
        <x:v>Danie</x:v>
      </x:c>
      <x:c r="E6" s="15" t="str">
        <x:v>Pierogi ziemniaki–twaróg</x:v>
      </x:c>
      <x:c r="F6" s="17" t="str">
        <x:v>nazwa własna</x:v>
      </x:c>
    </x:row>
    <x:row r="7" ht="38" customHeight="1">
      <x:c r="A7" s="14" t="str">
        <x:v>Składniki / porcja (zł)</x:v>
      </x:c>
      <x:c r="B7" s="26" t="n">
        <x:f>IF(OR(NOT(ISNUMBER(B6)),NOT(ISNUMBER(E8)),E8&lt;=0,E8&lt;&gt;INT(E8)),"",B6/E8)</x:f>
        <x:v>1.673</x:v>
      </x:c>
      <x:c r="C7" s="2"/>
      <x:c r="D7" s="14" t="str">
        <x:v>Podstawa kwot</x:v>
      </x:c>
      <x:c r="E7" s="15" t="str">
        <x:v>brutto/brutto</x:v>
      </x:c>
      <x:c r="F7" s="17" t="str">
        <x:v>jednakowa dla kosztu i ceny</x:v>
      </x:c>
    </x:row>
    <x:row r="8" ht="38" customHeight="1">
      <x:c r="A8" s="14" t="str">
        <x:v>Food cost receptury (%)</x:v>
      </x:c>
      <x:c r="B8" s="27" t="n">
        <x:f>IF(OR(NOT(ISNUMBER(B7)),NOT(ISNUMBER(E10)),E10&lt;=0),"",B7/E10)</x:f>
        <x:v>0.13941666666666666</x:v>
      </x:c>
      <x:c r="C8" s="2"/>
      <x:c r="D8" s="14" t="str">
        <x:v>Porcje wyprodukowane</x:v>
      </x:c>
      <x:c r="E8" s="16" t="n">
        <x:v>40</x:v>
      </x:c>
      <x:c r="F8" s="17" t="str">
        <x:v>rzeczywista wydajność</x:v>
      </x:c>
    </x:row>
    <x:row r="9" ht="38" customHeight="1">
      <x:c r="A9" s="14" t="str">
        <x:v>Ujęte koszty partii (zł)</x:v>
      </x:c>
      <x:c r="B9" s="26" t="n">
        <x:f>IF(OR(NOT(ISNUMBER(B6)),NOT(ISNUMBER(E8)),E8&lt;=0,E8&lt;&gt;INT(E8),OR(NOT(ISNUMBER(E9)),E9&lt;0,E9&lt;&gt;INT(E9),AND(ISNUMBER(E8),E9&gt;E8)),OR(NOT(ISNUMBER(E11)),E11&lt;0),OR(NOT(ISNUMBER(E12)),E12&lt;0)),"",SUM(B6,E9*E11,E12))</x:f>
        <x:v>155.72</x:v>
      </x:c>
      <x:c r="C9" s="2"/>
      <x:c r="D9" s="14" t="str">
        <x:v>Porcje sprzedane</x:v>
      </x:c>
      <x:c r="E9" s="16" t="n">
        <x:v>36</x:v>
      </x:c>
      <x:c r="F9" s="17" t="str">
        <x:v>od 0 do wyprodukowanych</x:v>
      </x:c>
    </x:row>
    <x:row r="10" ht="38" customHeight="1">
      <x:c r="A10" s="14" t="str">
        <x:v>Sprzedaż partii (zł)</x:v>
      </x:c>
      <x:c r="B10" s="26" t="n">
        <x:f>IF(OR(OR(NOT(ISNUMBER(E9)),E9&lt;0,E9&lt;&gt;INT(E9),AND(ISNUMBER(E8),E9&gt;E8)),OR(NOT(ISNUMBER(E10)),E10&lt;0)),"",E9*E10)</x:f>
        <x:v>432</x:v>
      </x:c>
      <x:c r="C10" s="2"/>
      <x:c r="D10" s="14" t="str">
        <x:v>Cena porcji (zł)</x:v>
      </x:c>
      <x:c r="E10" s="25" t="n">
        <x:v>12</x:v>
      </x:c>
      <x:c r="F10" s="17" t="str">
        <x:v>pobrana cena</x:v>
      </x:c>
    </x:row>
    <x:row r="11" ht="38" customHeight="1">
      <x:c r="A11" s="14" t="str">
        <x:v>Food cost partii / sprzedaż (%)</x:v>
      </x:c>
      <x:c r="B11" s="27" t="n">
        <x:f>IF(OR(NOT(ISNUMBER(B6)),NOT(ISNUMBER(B10)),B10&lt;=0),"",B6/B10)</x:f>
        <x:v>0.1549074074074074</x:v>
      </x:c>
      <x:c r="C11" s="2"/>
      <x:c r="D11" s="14" t="str">
        <x:v>Opakowanie / sprzedaż (zł)</x:v>
      </x:c>
      <x:c r="E11" s="25" t="n">
        <x:v>0.8</x:v>
      </x:c>
      <x:c r="F11" s="17" t="str">
        <x:v>wpisz 0, jeżeli brak</x:v>
      </x:c>
    </x:row>
    <x:row r="12" ht="38" customHeight="1">
      <x:c r="A12" s="30" t="str">
        <x:v>Sprzedaż minus ujęte koszty (zł)</x:v>
      </x:c>
      <x:c r="B12" s="31" t="n">
        <x:f>IF(OR(NOT(ISNUMBER(B9)),NOT(ISNUMBER(B10))),"",B10-B9)</x:f>
        <x:v>276.28</x:v>
      </x:c>
      <x:c r="C12" s="2"/>
      <x:c r="D12" s="14" t="str">
        <x:v>Koszt wydarzenia dla partii (zł)</x:v>
      </x:c>
      <x:c r="E12" s="25" t="n">
        <x:v>60</x:v>
      </x:c>
      <x:c r="F12" s="17" t="str">
        <x:v>wpisz 0, jeżeli brak</x:v>
      </x:c>
    </x:row>
    <x:row r="13" ht="38" customHeight="1">
      <x:c r="A13" s="14" t="str">
        <x:v>Ujęty koszt / sprzedana porcja (zł)</x:v>
      </x:c>
      <x:c r="B13" s="26" t="n">
        <x:f>IF(OR(NOT(ISNUMBER(B9)),NOT(ISNUMBER(E9)),E9&lt;=0),"",B9/E9)</x:f>
        <x:v>4.325555555555556</x:v>
      </x:c>
      <x:c r="C13" s="2"/>
      <x:c r="D13" s="2"/>
      <x:c r="E13" s="2"/>
      <x:c r="F13" s="2"/>
    </x:row>
    <x:row r="14" ht="38" customHeight="1">
      <x:c r="A14" s="2"/>
      <x:c r="B14" s="2"/>
      <x:c r="C14" s="2"/>
      <x:c r="D14" s="2" t="str">
        <x:v>Dane do obliczeń</x:v>
      </x:c>
      <x:c r="E14" s="14" t="str">
        <x:f>IF(COUNTBLANK(E8:E12)&gt;0,"Uzupełnij dane partii",IF(OR(OR(NOT(ISNUMBER(E8)),E8&lt;=0,E8&lt;&gt;INT(E8)),OR(NOT(ISNUMBER(E9)),E9&lt;0,E9&lt;&gt;INT(E9),AND(ISNUMBER(E8),E9&gt;E8)),OR(NOT(ISNUMBER(E10)),E10&lt;0),OR(NOT(ISNUMBER(E11)),E11&lt;0),OR(NOT(ISNUMBER(E12)),E12&lt;0)),"Popraw liczby lub liczbę porcji","Dane partii uzupełnione"))</x:f>
        <x:v>Dane partii uzupełnione</x:v>
      </x:c>
      <x:c r="F14" s="14"/>
    </x:row>
    <x:row r="15" ht="24" customHeight="1">
      <x:c r="A15" s="2"/>
      <x:c r="B15" s="2"/>
      <x:c r="C15" s="2"/>
      <x:c r="D15" s="2"/>
      <x:c r="E15" s="2"/>
      <x:c r="F15" s="2"/>
    </x:row>
    <x:row r="16" ht="24" customHeight="1">
      <x:c r="A16" s="2" t="str">
        <x:v>Opakowania naliczane są na sprzedane porcje. Całą partię składników obciążają również porcje niesprzedane.</x:v>
      </x:c>
      <x:c r="B16" s="2"/>
      <x:c r="C16" s="2"/>
      <x:c r="D16" s="2"/>
      <x:c r="E16" s="2"/>
      <x:c r="F16" s="2"/>
    </x:row>
    <x:row r="17" ht="24" customHeight="1">
      <x:c r="A17" s="2" t="str">
        <x:v>Różnica nie obejmuje nieujętej pracy, podatków ani innych pominiętych kosztów. Nie jest zyskiem netto.</x:v>
      </x:c>
      <x:c r="B17" s="2"/>
      <x:c r="C17" s="2"/>
      <x:c r="D17" s="2"/>
      <x:c r="E17" s="2"/>
      <x:c r="F17" s="2"/>
    </x:row>
    <x:row r="18" ht="24" customHeight="1">
      <x:c r="A18" s="18" t="str">
        <x:v>Składniki receptury. Ilość i cena muszą dotyczyć tej samej jednostki.</x:v>
      </x:c>
      <x:c r="B18" s="2"/>
      <x:c r="C18" s="2"/>
      <x:c r="D18" s="2"/>
      <x:c r="E18" s="2"/>
      <x:c r="F18" s="2"/>
    </x:row>
    <x:row r="19" ht="32" customHeight="1">
      <x:c r="A19" s="11" t="str">
        <x:v>Składnik</x:v>
      </x:c>
      <x:c r="B19" s="13" t="str">
        <x:v>Jednostka</x:v>
      </x:c>
      <x:c r="C19" s="13" t="str">
        <x:v>Ilość</x:v>
      </x:c>
      <x:c r="D19" s="13" t="str">
        <x:v>Cena / jednostkę (zł)</x:v>
      </x:c>
      <x:c r="E19" s="13" t="str">
        <x:v>Koszt składnika (zł)</x:v>
      </x:c>
      <x:c r="F19" s="12" t="str">
        <x:v>Stan wiersza</x:v>
      </x:c>
    </x:row>
    <x:row r="20" ht="24" customHeight="1">
      <x:c r="A20" s="19" t="str">
        <x:v>Mąka pszenna</x:v>
      </x:c>
      <x:c r="B20" s="19" t="str">
        <x:v>kg</x:v>
      </x:c>
      <x:c r="C20" s="28" t="n">
        <x:v>2</x:v>
      </x:c>
      <x:c r="D20" s="29" t="n">
        <x:v>6</x:v>
      </x:c>
      <x:c r="E20" s="26" t="n">
        <x:f>IF(A20="","",IF(OR(NOT(ISNUMBER(C20)),NOT(ISNUMBER(D20)),C20&lt;0,D20&lt;0),"",C20*D20))</x:f>
        <x:v>12</x:v>
      </x:c>
      <x:c r="F20" s="2" t="str">
        <x:f>IF(A20="",IF(COUNTA(B20:D20)&gt;0,"Podaj nazwę",""),IF(OR(B20="",COUNTBLANK(C20:D20)&gt;0),"Uzupełnij",IF(OR(NOT(ISNUMBER(C20)),NOT(ISNUMBER(D20)),C20&lt;0,D20&lt;0),"Popraw liczbę","OK")))</x:f>
        <x:v>OK</x:v>
      </x:c>
    </x:row>
    <x:row r="21" ht="24" customHeight="1">
      <x:c r="A21" s="19" t="str">
        <x:v>Ziemniaki, ilość zakupiona</x:v>
      </x:c>
      <x:c r="B21" s="19" t="str">
        <x:v>kg</x:v>
      </x:c>
      <x:c r="C21" s="28" t="n">
        <x:v>3</x:v>
      </x:c>
      <x:c r="D21" s="29" t="n">
        <x:v>4</x:v>
      </x:c>
      <x:c r="E21" s="26" t="n">
        <x:f>IF(A21="","",IF(OR(NOT(ISNUMBER(C21)),NOT(ISNUMBER(D21)),C21&lt;0,D21&lt;0),"",C21*D21))</x:f>
        <x:v>12</x:v>
      </x:c>
      <x:c r="F21" s="2" t="str">
        <x:f>IF(A21="",IF(COUNTA(B21:D21)&gt;0,"Podaj nazwę",""),IF(OR(B21="",COUNTBLANK(C21:D21)&gt;0),"Uzupełnij",IF(OR(NOT(ISNUMBER(C21)),NOT(ISNUMBER(D21)),C21&lt;0,D21&lt;0),"Popraw liczbę","OK")))</x:f>
        <x:v>OK</x:v>
      </x:c>
    </x:row>
    <x:row r="22" ht="24" customHeight="1">
      <x:c r="A22" s="19" t="str">
        <x:v>Twaróg</x:v>
      </x:c>
      <x:c r="B22" s="19" t="str">
        <x:v>kg</x:v>
      </x:c>
      <x:c r="C22" s="28" t="n">
        <x:v>1.5</x:v>
      </x:c>
      <x:c r="D22" s="29" t="n">
        <x:v>24</x:v>
      </x:c>
      <x:c r="E22" s="26" t="n">
        <x:f>IF(A22="","",IF(OR(NOT(ISNUMBER(C22)),NOT(ISNUMBER(D22)),C22&lt;0,D22&lt;0),"",C22*D22))</x:f>
        <x:v>36</x:v>
      </x:c>
      <x:c r="F22" s="2" t="str">
        <x:f>IF(A22="",IF(COUNTA(B22:D22)&gt;0,"Podaj nazwę",""),IF(OR(B22="",COUNTBLANK(C22:D22)&gt;0),"Uzupełnij",IF(OR(NOT(ISNUMBER(C22)),NOT(ISNUMBER(D22)),C22&lt;0,D22&lt;0),"Popraw liczbę","OK")))</x:f>
        <x:v>OK</x:v>
      </x:c>
    </x:row>
    <x:row r="23" ht="24" customHeight="1">
      <x:c r="A23" s="19" t="str">
        <x:v>Cebula, ilość zakupiona</x:v>
      </x:c>
      <x:c r="B23" s="19" t="str">
        <x:v>kg</x:v>
      </x:c>
      <x:c r="C23" s="28" t="n">
        <x:v>0.6</x:v>
      </x:c>
      <x:c r="D23" s="29" t="n">
        <x:v>5</x:v>
      </x:c>
      <x:c r="E23" s="26" t="n">
        <x:f>IF(A23="","",IF(OR(NOT(ISNUMBER(C23)),NOT(ISNUMBER(D23)),C23&lt;0,D23&lt;0),"",C23*D23))</x:f>
        <x:v>3</x:v>
      </x:c>
      <x:c r="F23" s="2" t="str">
        <x:f>IF(A23="",IF(COUNTA(B23:D23)&gt;0,"Podaj nazwę",""),IF(OR(B23="",COUNTBLANK(C23:D23)&gt;0),"Uzupełnij",IF(OR(NOT(ISNUMBER(C23)),NOT(ISNUMBER(D23)),C23&lt;0,D23&lt;0),"Popraw liczbę","OK")))</x:f>
        <x:v>OK</x:v>
      </x:c>
    </x:row>
    <x:row r="24" ht="24" customHeight="1">
      <x:c r="A24" s="19" t="str">
        <x:v>Olej</x:v>
      </x:c>
      <x:c r="B24" s="19" t="str">
        <x:v>l</x:v>
      </x:c>
      <x:c r="C24" s="28" t="n">
        <x:v>0.25</x:v>
      </x:c>
      <x:c r="D24" s="29" t="n">
        <x:v>12</x:v>
      </x:c>
      <x:c r="E24" s="26" t="n">
        <x:f>IF(A24="","",IF(OR(NOT(ISNUMBER(C24)),NOT(ISNUMBER(D24)),C24&lt;0,D24&lt;0),"",C24*D24))</x:f>
        <x:v>3</x:v>
      </x:c>
      <x:c r="F24" s="2" t="str">
        <x:f>IF(A24="",IF(COUNTA(B24:D24)&gt;0,"Podaj nazwę",""),IF(OR(B24="",COUNTBLANK(C24:D24)&gt;0),"Uzupełnij",IF(OR(NOT(ISNUMBER(C24)),NOT(ISNUMBER(D24)),C24&lt;0,D24&lt;0),"Popraw liczbę","OK")))</x:f>
        <x:v>OK</x:v>
      </x:c>
    </x:row>
    <x:row r="25" ht="24" customHeight="1">
      <x:c r="A25" s="19" t="str">
        <x:v>Sól</x:v>
      </x:c>
      <x:c r="B25" s="19" t="str">
        <x:v>kg</x:v>
      </x:c>
      <x:c r="C25" s="28" t="n">
        <x:v>0.04</x:v>
      </x:c>
      <x:c r="D25" s="29" t="n">
        <x:v>3</x:v>
      </x:c>
      <x:c r="E25" s="26" t="n">
        <x:f>IF(A25="","",IF(OR(NOT(ISNUMBER(C25)),NOT(ISNUMBER(D25)),C25&lt;0,D25&lt;0),"",C25*D25))</x:f>
        <x:v>0.12</x:v>
      </x:c>
      <x:c r="F25" s="2" t="str">
        <x:f>IF(A25="",IF(COUNTA(B25:D25)&gt;0,"Podaj nazwę",""),IF(OR(B25="",COUNTBLANK(C25:D25)&gt;0),"Uzupełnij",IF(OR(NOT(ISNUMBER(C25)),NOT(ISNUMBER(D25)),C25&lt;0,D25&lt;0),"Popraw liczbę","OK")))</x:f>
        <x:v>OK</x:v>
      </x:c>
    </x:row>
    <x:row r="26" ht="24" customHeight="1">
      <x:c r="A26" s="19" t="str">
        <x:v>Pieprz</x:v>
      </x:c>
      <x:c r="B26" s="19" t="str">
        <x:v>kg</x:v>
      </x:c>
      <x:c r="C26" s="28" t="n">
        <x:v>0.01</x:v>
      </x:c>
      <x:c r="D26" s="29" t="n">
        <x:v>80</x:v>
      </x:c>
      <x:c r="E26" s="26" t="n">
        <x:f>IF(A26="","",IF(OR(NOT(ISNUMBER(C26)),NOT(ISNUMBER(D26)),C26&lt;0,D26&lt;0),"",C26*D26))</x:f>
        <x:v>0.8</x:v>
      </x:c>
      <x:c r="F26" s="2" t="str">
        <x:f>IF(A26="",IF(COUNTA(B26:D26)&gt;0,"Podaj nazwę",""),IF(OR(B26="",COUNTBLANK(C26:D26)&gt;0),"Uzupełnij",IF(OR(NOT(ISNUMBER(C26)),NOT(ISNUMBER(D26)),C26&lt;0,D26&lt;0),"Popraw liczbę","OK")))</x:f>
        <x:v>OK</x:v>
      </x:c>
    </x:row>
    <x:row r="27" ht="24" customHeight="1">
      <x:c r="A27" s="19"/>
      <x:c r="B27" s="19"/>
      <x:c r="C27" s="28"/>
      <x:c r="D27" s="29"/>
      <x:c r="E27" s="26" t="str">
        <x:f>IF(A27="","",IF(OR(NOT(ISNUMBER(C27)),NOT(ISNUMBER(D27)),C27&lt;0,D27&lt;0),"",C27*D27))</x:f>
      </x:c>
      <x:c r="F27" s="2" t="str">
        <x:f>IF(A27="",IF(COUNTA(B27:D27)&gt;0,"Podaj nazwę",""),IF(OR(B27="",COUNTBLANK(C27:D27)&gt;0),"Uzupełnij",IF(OR(NOT(ISNUMBER(C27)),NOT(ISNUMBER(D27)),C27&lt;0,D27&lt;0),"Popraw liczbę","OK")))</x:f>
      </x:c>
    </x:row>
    <x:row r="28" ht="24" customHeight="1">
      <x:c r="A28" s="19"/>
      <x:c r="B28" s="19"/>
      <x:c r="C28" s="28"/>
      <x:c r="D28" s="29"/>
      <x:c r="E28" s="26" t="str">
        <x:f>IF(A28="","",IF(OR(NOT(ISNUMBER(C28)),NOT(ISNUMBER(D28)),C28&lt;0,D28&lt;0),"",C28*D28))</x:f>
      </x:c>
      <x:c r="F28" s="2" t="str">
        <x:f>IF(A28="",IF(COUNTA(B28:D28)&gt;0,"Podaj nazwę",""),IF(OR(B28="",COUNTBLANK(C28:D28)&gt;0),"Uzupełnij",IF(OR(NOT(ISNUMBER(C28)),NOT(ISNUMBER(D28)),C28&lt;0,D28&lt;0),"Popraw liczbę","OK")))</x:f>
      </x:c>
    </x:row>
    <x:row r="29" ht="24" customHeight="1">
      <x:c r="A29" s="19"/>
      <x:c r="B29" s="19"/>
      <x:c r="C29" s="28"/>
      <x:c r="D29" s="29"/>
      <x:c r="E29" s="26" t="str">
        <x:f>IF(A29="","",IF(OR(NOT(ISNUMBER(C29)),NOT(ISNUMBER(D29)),C29&lt;0,D29&lt;0),"",C29*D29))</x:f>
      </x:c>
      <x:c r="F29" s="2" t="str">
        <x:f>IF(A29="",IF(COUNTA(B29:D29)&gt;0,"Podaj nazwę",""),IF(OR(B29="",COUNTBLANK(C29:D29)&gt;0),"Uzupełnij",IF(OR(NOT(ISNUMBER(C29)),NOT(ISNUMBER(D29)),C29&lt;0,D29&lt;0),"Popraw liczbę","OK")))</x:f>
      </x:c>
    </x:row>
    <x:row r="30" ht="24" customHeight="1">
      <x:c r="A30" s="19"/>
      <x:c r="B30" s="19"/>
      <x:c r="C30" s="28"/>
      <x:c r="D30" s="29"/>
      <x:c r="E30" s="26" t="str">
        <x:f>IF(A30="","",IF(OR(NOT(ISNUMBER(C30)),NOT(ISNUMBER(D30)),C30&lt;0,D30&lt;0),"",C30*D30))</x:f>
      </x:c>
      <x:c r="F30" s="2" t="str">
        <x:f>IF(A30="",IF(COUNTA(B30:D30)&gt;0,"Podaj nazwę",""),IF(OR(B30="",COUNTBLANK(C30:D30)&gt;0),"Uzupełnij",IF(OR(NOT(ISNUMBER(C30)),NOT(ISNUMBER(D30)),C30&lt;0,D30&lt;0),"Popraw liczbę","OK")))</x:f>
      </x:c>
    </x:row>
    <x:row r="31" ht="24" customHeight="1">
      <x:c r="A31" s="19"/>
      <x:c r="B31" s="19"/>
      <x:c r="C31" s="28"/>
      <x:c r="D31" s="29"/>
      <x:c r="E31" s="26" t="str">
        <x:f>IF(A31="","",IF(OR(NOT(ISNUMBER(C31)),NOT(ISNUMBER(D31)),C31&lt;0,D31&lt;0),"",C31*D31))</x:f>
      </x:c>
      <x:c r="F31" s="2" t="str">
        <x:f>IF(A31="",IF(COUNTA(B31:D31)&gt;0,"Podaj nazwę",""),IF(OR(B31="",COUNTBLANK(C31:D31)&gt;0),"Uzupełnij",IF(OR(NOT(ISNUMBER(C31)),NOT(ISNUMBER(D31)),C31&lt;0,D31&lt;0),"Popraw liczbę","OK")))</x:f>
      </x:c>
    </x:row>
    <x:row r="32" ht="24" customHeight="1">
      <x:c r="A32" s="2"/>
      <x:c r="B32" s="2"/>
      <x:c r="C32" s="2"/>
      <x:c r="D32" s="2"/>
      <x:c r="E32" s="2"/>
      <x:c r="F32" s="2"/>
    </x:row>
    <x:row r="33" ht="24" customHeight="1">
      <x:c r="A33" s="18" t="str">
        <x:v>Jak używać</x:v>
      </x:c>
      <x:c r="B33" s="2"/>
      <x:c r="C33" s="2"/>
      <x:c r="D33" s="2"/>
      <x:c r="E33" s="2"/>
      <x:c r="F33" s="2"/>
    </x:row>
    <x:row r="34" ht="24" customHeight="1">
      <x:c r="A34" s="2" t="str">
        <x:v>1. Wpisz składniki, jednostki, ilości zakupione zużyte na partię oraz odpowiadające im ceny.</x:v>
      </x:c>
      <x:c r="B34" s="2"/>
      <x:c r="C34" s="2"/>
      <x:c r="D34" s="2"/>
      <x:c r="E34" s="2"/>
      <x:c r="F34" s="2"/>
    </x:row>
    <x:row r="35" ht="24" customHeight="1">
      <x:c r="A35" s="2" t="str">
        <x:v>2. Zważ produkty po oczyszczeniu i ustal wydajność w próbie. Nie licz kosztu netto surowca według ceny za kg brutto.</x:v>
      </x:c>
      <x:c r="B35" s="2"/>
      <x:c r="C35" s="2"/>
      <x:c r="D35" s="2"/>
      <x:c r="E35" s="2"/>
      <x:c r="F35" s="2"/>
    </x:row>
    <x:row r="36" ht="24" customHeight="1">
      <x:c r="A36" s="2" t="str">
        <x:v>3. Wybierz jedną podstawę kwot. Arkusz nie przelicza VAT i nie zastępuje jego rozliczenia.</x:v>
      </x:c>
      <x:c r="B36" s="2"/>
      <x:c r="C36" s="2"/>
      <x:c r="D36" s="2"/>
      <x:c r="E36" s="2"/>
      <x:c r="F36" s="2"/>
    </x:row>
    <x:row r="37" ht="24" customHeight="1">
      <x:c r="A37" s="2" t="str">
        <x:v>4. W koszcie wydarzenia wpisz część przypisaną tej partii. Nie doliczaj ponownie tych samych opakowań.</x:v>
      </x:c>
      <x:c r="B37" s="2"/>
      <x:c r="C37" s="2"/>
      <x:c r="D37" s="2"/>
      <x:c r="E37" s="2"/>
      <x:c r="F37" s="2"/>
    </x:row>
    <x:row r="38" ht="24" customHeight="1">
      <x:c r="A38" s="2" t="str">
        <x:v>Założenia przykładu: 60 zł = transport 30 zł + stoisko 20 zł + energia 10 zł. Wszystkie ceny są demonstracyjne.</x:v>
      </x:c>
      <x:c r="B38" s="2"/>
      <x:c r="C38" s="2"/>
      <x:c r="D38" s="2"/>
      <x:c r="E38" s="2"/>
      <x:c r="F38" s="2"/>
    </x:row>
    <x:row r="39" ht="24" customHeight="1">
      <x:c r="A39" s="2" t="str">
        <x:v>Food cost receptury = składniki / wyprodukowane porcje / cena. Food cost partii = składniki całej partii / sprzedaż.</x:v>
      </x:c>
      <x:c r="B39" s="2"/>
      <x:c r="C39" s="2"/>
      <x:c r="D39" s="2"/>
      <x:c r="E39" s="2"/>
      <x:c r="F39" s="2"/>
    </x:row>
  </x:sheetData>
  <x:mergeCells>
    <x:mergeCell ref="E14:F14"/>
  </x:mergeCells>
  <x:conditionalFormatting sqref="E8:E8">
    <x:cfRule type="expression" dxfId="10" priority="1">
      <x:formula>AND(E8&lt;&gt;"",OR(NOT(ISNUMBER(E8)),E8&lt;=0,E8&lt;&gt;INT(E8)))</x:formula>
    </x:cfRule>
  </x:conditionalFormatting>
  <x:conditionalFormatting sqref="E9:E9">
    <x:cfRule type="expression" dxfId="11" priority="2">
      <x:formula>AND(E9&lt;&gt;"",OR(NOT(ISNUMBER(E9)),E9&lt;0,E9&lt;&gt;INT(E9),AND(ISNUMBER(E8),E9&gt;E8)))</x:formula>
    </x:cfRule>
  </x:conditionalFormatting>
  <x:conditionalFormatting sqref="E10:E10">
    <x:cfRule type="expression" dxfId="12" priority="3">
      <x:formula>AND(E10&lt;&gt;"",OR(NOT(ISNUMBER(E10)),E10&lt;0))</x:formula>
    </x:cfRule>
  </x:conditionalFormatting>
  <x:conditionalFormatting sqref="E11:E11">
    <x:cfRule type="expression" dxfId="13" priority="4">
      <x:formula>AND(E11&lt;&gt;"",OR(NOT(ISNUMBER(E11)),E11&lt;0))</x:formula>
    </x:cfRule>
  </x:conditionalFormatting>
  <x:conditionalFormatting sqref="E12:E12">
    <x:cfRule type="expression" dxfId="14" priority="5">
      <x:formula>AND(E12&lt;&gt;"",OR(NOT(ISNUMBER(E12)),E12&lt;0))</x:formula>
    </x:cfRule>
  </x:conditionalFormatting>
  <x:conditionalFormatting sqref="E14:F14">
    <x:cfRule type="containsText" dxfId="15" priority="6" operator="containsText" text="Popraw"/>
  </x:conditionalFormatting>
  <x:conditionalFormatting sqref="F20:F31">
    <x:cfRule type="containsText" dxfId="16" priority="7" operator="containsText" text="Uzupełnij"/>
    <x:cfRule type="containsText" dxfId="17" priority="8" operator="containsText" text="Popraw"/>
    <x:cfRule type="containsText" dxfId="18" priority="9" operator="containsText" text="Podaj"/>
  </x:conditionalFormatting>
  <x:conditionalFormatting sqref="B12:B12">
    <x:cfRule type="cellIs" dxfId="19" priority="10" operator="lessThan">
      <x:formula>0</x:formula>
    </x:cfRule>
  </x:conditionalFormatting>
  <x:dataValidations count="4">
    <x:dataValidation type="list" sqref="E7">
      <x:formula1>"brutto/brutto,netto/netto"</x:formula1>
    </x:dataValidation>
    <x:dataValidation type="whole" operator="between" sqref="E8">
      <x:formula1>1</x:formula1>
      <x:formula2>100000</x:formula2>
    </x:dataValidation>
    <x:dataValidation type="whole" operator="between" sqref="E9">
      <x:formula1>0</x:formula1>
      <x:formula2>100000</x:formula2>
    </x:dataValidation>
    <x:dataValidation type="list" sqref="B20:B31">
      <x:formula1>"kg,l,szt."</x:formula1>
    </x:dataValidation>
  </x:dataValidations>
  <x:pageMargins left="0.7" right="0.7" top="0.75" bottom="0.75" header="0.3" footer="0.3"/>
</x:worksheet>
</file>